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Ведомость объемов работ 6 граф" sheetId="1" state="visible" r:id="rId2"/>
  </sheets>
  <definedNames>
    <definedName function="false" hidden="false" localSheetId="0" name="_xlnm.Print_Titles" vbProcedure="false">'Ведомость объемов работ 6 граф'!$13:$13</definedName>
    <definedName function="false" hidden="false" localSheetId="0" name="Constr" vbProcedure="false">'ведомость объемов работ 6 граф'!#ref!</definedName>
    <definedName function="false" hidden="false" localSheetId="0" name="FOT" vbProcedure="false">'ведомость объемов работ 6 граф'!#ref!</definedName>
    <definedName function="false" hidden="false" localSheetId="0" name="Ind" vbProcedure="false">'ведомость объемов работ 6 граф'!#ref!</definedName>
    <definedName function="false" hidden="false" localSheetId="0" name="Obj" vbProcedure="false">'ведомость объемов работ 6 граф'!#ref!</definedName>
    <definedName function="false" hidden="false" localSheetId="0" name="Obosn" vbProcedure="false">'ведомость объемов работ 6 граф'!#ref!</definedName>
    <definedName function="false" hidden="false" localSheetId="0" name="SmPr" vbProcedure="false">'ведомость объемов работ 6 граф'!#ref!</definedName>
    <definedName function="false" hidden="false" localSheetId="0" name="_xlnm.Print_Titles" vbProcedure="false">'Ведомость объемов работ 6 граф'!$13:$13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<sst xmlns="http://schemas.openxmlformats.org/spreadsheetml/2006/main" count="269" uniqueCount="103">
  <si>
    <t>Приложение №2 </t>
  </si>
  <si>
    <t>в договору подряда № _____ от________2016г.</t>
  </si>
  <si>
    <t>Заказчик- застройщик : ГУП РБ «Управление административными зданиями»</t>
  </si>
  <si>
    <t>Генеральный подрядчик :</t>
  </si>
  <si>
    <t>ДЕФЕКТНАЯ ВЕДОМОСТЬ № 1</t>
  </si>
  <si>
    <t>Капитальный ремонт здания СОШ № 4 р.п. Приютово</t>
  </si>
  <si>
    <t>Общестроительные работы</t>
  </si>
  <si>
    <t>№ пп</t>
  </si>
  <si>
    <t>Наименование</t>
  </si>
  <si>
    <t>Ед. изм.</t>
  </si>
  <si>
    <t>Кол.</t>
  </si>
  <si>
    <t>Примечание</t>
  </si>
  <si>
    <t>Санузел  у пищеблока</t>
  </si>
  <si>
    <t>                           Демонтажные  работы</t>
  </si>
  <si>
    <t>Разборка кирпичных перегородок на отдельные кирпичи (в санузлах )</t>
  </si>
  <si>
    <t>100 м2 перегородок</t>
  </si>
  <si>
    <t>Разборка деревянных заполнений проемов: дверных и воротных (туалетных комнат)</t>
  </si>
  <si>
    <t>100 м2</t>
  </si>
  <si>
    <t>Разборка покрытий полов: из керамических плиток</t>
  </si>
  <si>
    <t>100 м2 покрытия</t>
  </si>
  <si>
    <t>Разборка покрытий полов: цементных  (стяжки)</t>
  </si>
  <si>
    <t>Перетирка штукатурки: внутренних помещений (смывка побелки с потолка и стен)</t>
  </si>
  <si>
    <t>100 м2 перетертой поверхности</t>
  </si>
  <si>
    <t>Снятие обоев: простых и улучшенных (с потолка и стен)</t>
  </si>
  <si>
    <t>100 м2 очищаемой поверхности</t>
  </si>
  <si>
    <t>Разборка облицовки стен: из керамических глазурованных плиток</t>
  </si>
  <si>
    <t>100 м2 поверхности облицовки</t>
  </si>
  <si>
    <t>                           Перегородки</t>
  </si>
  <si>
    <t>Устройство перегородок из гипсокартонных листов (ГКЛ) по системе «КНАУФ» с одинарным металлическим каркасом и двухслойной обшивкой с обеих сторон (С 112): с тремя дверными проемами и деформационным швом</t>
  </si>
  <si>
    <t>100 м2 перегородок (за вычетом проемов)</t>
  </si>
  <si>
    <t>Плиты из минеральной ваты на синтетическом связующем М-125 (ГОСТ 9573-96)</t>
  </si>
  <si>
    <t>м3</t>
  </si>
  <si>
    <t>                           Двери</t>
  </si>
  <si>
    <t>Установка блоков в наружных и внутренних дверных проемах: в перегородках и деревянных нерубленых стенах, площадь проема до 3 м2</t>
  </si>
  <si>
    <t>100 м2 проемов</t>
  </si>
  <si>
    <t>Блоки дверные однопольные с полотном глухим ДГ 21-7, площадь 1,39 м2; ДГ 21-8, площадь 1,59 м2</t>
  </si>
  <si>
    <t>м2</t>
  </si>
  <si>
    <t>Скобяные изделия при заполнении отдельными элементами дверей в помещение однопольных</t>
  </si>
  <si>
    <t>компл.</t>
  </si>
  <si>
    <t>                           Внутренняя отделка стен</t>
  </si>
  <si>
    <t>Ремонт штукатурки внутренних стен по камню известковым раствором площадью отдельных мест: до 1 м2 толщиной слоя до 20 мм</t>
  </si>
  <si>
    <t>100 м2 отремонтированной поверхности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</si>
  <si>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обоями: стен  (шпатлевание стен, смесью толщиной 3 мм под в/э окраску)</t>
  </si>
  <si>
    <t>100 м2 поверхности</t>
  </si>
  <si>
    <t>Шпатлевка Ветонит LR</t>
  </si>
  <si>
    <t>т</t>
  </si>
  <si>
    <t>Покрытие поверхностей грунтовкой глубокого проникновения: за 1 раз стен</t>
  </si>
  <si>
    <t>Грунтовка «Тифенгрунд», КНАУФ</t>
  </si>
  <si>
    <t>кг</t>
  </si>
  <si>
    <t>Окраска поливинилацетатными водоэмульсионными составами простая по штукатурке и сборным конструкциям: стен, подготовленным под окраску</t>
  </si>
  <si>
    <t>100 м2 окрашиваемой поверхности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</si>
  <si>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</t>
  </si>
  <si>
    <t>                           Потолок</t>
  </si>
  <si>
    <t>Ремонт штукатурки потолков по камню и бетону цементно-известковым раствором, площадью отдельных мест: до 1 м2 толщиной слоя до 20 мм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</si>
  <si>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обоями: потолков (сплошное шпатлевание потолков, средняя толщина слоя - 3 мм)</t>
  </si>
  <si>
    <t>Покрытие поверхностей грунтовкой глубокого проникновения: за 1 раз потолков</t>
  </si>
  <si>
    <t>Окраска поливинилацетатными водоэмульсионными составами простая по штукатурке и сборным конструкциям: потолков, подготовленным под окраску</t>
  </si>
  <si>
    <t>                           Полы</t>
  </si>
  <si>
    <t>Устройство стяжек: цементных толщиной 20 мм (средняя толщ. 40 мм)</t>
  </si>
  <si>
    <t>100 м2 стяжки</t>
  </si>
  <si>
    <t>Устройство стяжек: на каждые 5 мм изменения толщины стяжки добавлять или исключать к расценке 11-01-011-01</t>
  </si>
  <si>
    <t>Устройство покрытий на растворе из сухой смеси с приготовлением раствора в построечных условиях из плиток: гладких неглазурованных керамических для полов одноцветных</t>
  </si>
  <si>
    <t>Устройство плинтусов поливинилхлоридных: на винтах самонарезающих</t>
  </si>
  <si>
    <t>100 м плинтуса</t>
  </si>
  <si>
    <t>Санузел на первом этаже (для девочек)</t>
  </si>
  <si>
    <t>Кладка отдельных участков из кирпича: внутренних стен (закладка существующего дверного проёма)</t>
  </si>
  <si>
    <t>100 м3 кладки</t>
  </si>
  <si>
    <t>Пробивка проемов в конструкциях: из кирпича (для устройства дверного проёма)</t>
  </si>
  <si>
    <t>1 м3</t>
  </si>
  <si>
    <t>Разборка деревянных перегородок: чистых щитовых дощатых (разборка перегодоки из ДВП в с/у)</t>
  </si>
  <si>
    <t>Разборка бетонных конструкций объемом более 1 м3 при помощи отбойных молотков из бетона марки: 100 (разборка бетонных постаментов унитазов  в с/у)</t>
  </si>
  <si>
    <t>Монтаж связей и распорок из одиночных и парных уголков, гнутосварных профилей для пролетов: до 24 м при высоте здания до 25 м  (демонтаж металлический стоек в санузлах)</t>
  </si>
  <si>
    <t>1 т конструкций</t>
  </si>
  <si>
    <t>Разборка покрытий полов: цементных  (разборка бетонной стяжки)</t>
  </si>
  <si>
    <t>Очистка вручную поверхности фасадов от перхлорвиниловых и масляных красок: с земли и лесов (очистка масляной краски внутри помещений)</t>
  </si>
  <si>
    <t>100 м2 расчищенной поверхности</t>
  </si>
  <si>
    <t>Укладка перемычек массой до 0,3 т</t>
  </si>
  <si>
    <t>100 шт. сборных конструкций</t>
  </si>
  <si>
    <t>Перемычка брусковая 2ПБ-13-1-п /бетон В15 (М200), объем 0,022 м3, расход арматуры 0,57 кг/ (серия 1.038.1-1 вып. 1)</t>
  </si>
  <si>
    <t>шт.</t>
  </si>
  <si>
    <t>Установка блоков в наружных и внутренних дверных проемах: в каменных стенах, площадь проема до 3 м2</t>
  </si>
  <si>
    <t>Штукатурка поверхностей внутри здания цементно-известковым или цементным раствором по камню и бетону: улучшенная стен</t>
  </si>
  <si>
    <t>100 м2 оштукатуриваемой поверхности</t>
  </si>
  <si>
    <t>Устройство стяжек: цементных толщиной 20 мм</t>
  </si>
  <si>
    <t>Санузел на втором этаже (для мальчиков)</t>
  </si>
  <si>
    <t>                           Демонтажные работы</t>
  </si>
  <si>
    <t>Разборка покрытий полов: цементных  (разборка стяжки)</t>
  </si>
  <si>
    <t>Внутренние  работы в пищеблоке</t>
  </si>
  <si>
    <t>Разборка покрытий полов: цементных</t>
  </si>
  <si>
    <t>Устройство стяжек: цементных толщиной 20 мм (средняя толщина стяжки 30 мм)</t>
  </si>
  <si>
    <t>Труба стальная по установленным конструкциям, в готовых бороздах, по основанию пола, диаметр: до 25 мм</t>
  </si>
  <si>
    <t>100 м</t>
  </si>
  <si>
    <t>Труба стальная по установленным конструкциям, в готовых бороздах, по основанию пола, диаметр: до 40 мм</t>
  </si>
  <si>
    <t>                           Стены</t>
  </si>
  <si>
    <t>Блоки дверные однопольные с полотном глухим ДГ 21-9, площадь 1,80 м2; ДГ 21-10, площадь 2,01 м2</t>
  </si>
  <si>
    <t>Разные работы</t>
  </si>
  <si>
    <t>Погрузочные работы при автомобильных перевозках: мусора строительного с погрузкой вручную</t>
  </si>
  <si>
    <t>1 т груза</t>
  </si>
  <si>
    <t>Перевозка грузов автомобилями-самосвалами грузоподъемностью 10 т, работающих вне карьера, на расстояние: до 37 км I класс груза</t>
  </si>
  <si>
    <t>Заказчик- застройщик </t>
  </si>
  <si>
    <t>Генеральный   подрядчик</t>
  </si>
  <si>
    <t>Директор ГУП РБ УАЗ</t>
  </si>
  <si>
    <t>__________________Берг Э.Р.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</si>
</sst>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2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75" workbookViewId="0">
      <selection pane="topLeft" activeCell="A5" activeCellId="0" sqref="A5"/>
    </sheetView>
  </sheetViews>
  <sheetFormatPr defaultRowHeight="12.75"/>
  <cols>
    <col collapsed="false" hidden="false" max="1" min="1" style="1" width="6.4234693877551"/>
    <col collapsed="false" hidden="false" max="2" min="2" style="2" width="40.7142857142857"/>
    <col collapsed="false" hidden="false" max="3" min="3" style="3" width="11.2857142857143"/>
    <col collapsed="false" hidden="false" max="4" min="4" style="4" width="9.85204081632653"/>
    <col collapsed="false" hidden="false" max="5" min="5" style="5" width="14.8571428571429"/>
    <col collapsed="false" hidden="false" max="6" min="6" style="6" width="9.70918367346939"/>
    <col collapsed="false" hidden="false" max="7" min="7" style="6" width="8.14285714285714"/>
    <col collapsed="false" hidden="false" max="8" min="8" style="6" width="9.14285714285714"/>
    <col collapsed="false" hidden="false" max="9" min="9" style="6" width="8.70918367346939"/>
    <col collapsed="false" hidden="false" max="10" min="10" style="6" width="9.28571428571429"/>
    <col collapsed="false" hidden="false" max="1025" min="11" style="6" width="9.14285714285714"/>
  </cols>
  <sheetData>
    <row r="1" s="10" customFormat="true" ht="17" hidden="false" customHeight="false" outlineLevel="0" collapsed="false">
      <c r="A1" s="7"/>
      <c r="B1" s="8"/>
      <c r="C1" s="9" t="s">
        <v>0</v>
      </c>
      <c r="D1" s="9"/>
      <c r="E1" s="9"/>
      <c r="G1" s="11"/>
      <c r="H1" s="11"/>
    </row>
    <row r="2" s="10" customFormat="true" ht="15.8" hidden="false" customHeight="false" outlineLevel="0" collapsed="false">
      <c r="A2" s="12"/>
      <c r="B2" s="13"/>
      <c r="C2" s="14" t="s">
        <v>1</v>
      </c>
      <c r="D2" s="14"/>
      <c r="E2" s="14"/>
      <c r="G2" s="15"/>
      <c r="H2" s="11"/>
    </row>
    <row r="3" s="10" customFormat="true" ht="14.65" hidden="false" customHeight="false" outlineLevel="0" collapsed="false">
      <c r="A3" s="12"/>
      <c r="B3" s="13"/>
      <c r="C3" s="16"/>
      <c r="D3" s="17"/>
      <c r="E3" s="18"/>
      <c r="G3" s="15"/>
      <c r="H3" s="11"/>
    </row>
    <row r="4" s="10" customFormat="true" ht="17" hidden="false" customHeight="false" outlineLevel="0" collapsed="false">
      <c r="A4" s="19" t="s">
        <v>2</v>
      </c>
      <c r="B4" s="19"/>
      <c r="C4" s="19"/>
      <c r="D4" s="19"/>
      <c r="E4" s="19"/>
      <c r="G4" s="15"/>
      <c r="H4" s="11"/>
    </row>
    <row r="5" s="10" customFormat="true" ht="17.1" hidden="false" customHeight="true" outlineLevel="0" collapsed="false">
      <c r="A5" s="20" t="s">
        <v>3</v>
      </c>
      <c r="B5" s="20"/>
      <c r="C5" s="20"/>
      <c r="D5" s="20"/>
      <c r="E5" s="20"/>
      <c r="G5" s="11"/>
      <c r="H5" s="11"/>
    </row>
    <row r="6" customFormat="false" ht="17" hidden="false" customHeight="false" outlineLevel="0" collapsed="false">
      <c r="A6" s="21"/>
      <c r="B6" s="22"/>
      <c r="C6" s="23"/>
      <c r="D6" s="24"/>
      <c r="E6" s="25"/>
      <c r="F6" s="25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7" hidden="false" customHeight="false" outlineLevel="0" collapsed="false">
      <c r="A7" s="26" t="s">
        <v>4</v>
      </c>
      <c r="B7" s="26"/>
      <c r="C7" s="26"/>
      <c r="D7" s="26"/>
      <c r="E7" s="26"/>
      <c r="F7" s="25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8.75" hidden="false" customHeight="true" outlineLevel="0" collapsed="false">
      <c r="A8" s="27"/>
      <c r="B8" s="28" t="s">
        <v>5</v>
      </c>
      <c r="C8" s="28"/>
      <c r="D8" s="28"/>
      <c r="E8" s="29"/>
      <c r="F8" s="29"/>
      <c r="G8" s="29"/>
      <c r="H8" s="29"/>
      <c r="I8" s="3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31" t="s">
        <v>6</v>
      </c>
      <c r="B9" s="31"/>
      <c r="C9" s="31"/>
      <c r="D9" s="31"/>
      <c r="E9" s="31"/>
      <c r="F9" s="32"/>
      <c r="G9" s="32"/>
      <c r="H9" s="32"/>
    </row>
    <row r="10" customFormat="false" ht="12.75" hidden="false" customHeight="false" outlineLevel="0" collapsed="false">
      <c r="A10" s="33"/>
      <c r="B10" s="34"/>
      <c r="C10" s="35"/>
      <c r="D10" s="36"/>
      <c r="E10" s="37"/>
      <c r="F10" s="32"/>
      <c r="G10" s="32"/>
      <c r="H10" s="32"/>
    </row>
    <row r="11" customFormat="false" ht="12.75" hidden="false" customHeight="false" outlineLevel="0" collapsed="false">
      <c r="A11" s="33"/>
      <c r="B11" s="34"/>
      <c r="C11" s="35"/>
      <c r="D11" s="36"/>
      <c r="E11" s="37"/>
      <c r="F11" s="32"/>
      <c r="G11" s="32"/>
      <c r="H11" s="32"/>
    </row>
    <row r="12" customFormat="false" ht="24.75" hidden="false" customHeight="true" outlineLevel="0" collapsed="false">
      <c r="A12" s="38" t="s">
        <v>7</v>
      </c>
      <c r="B12" s="39" t="s">
        <v>8</v>
      </c>
      <c r="C12" s="40" t="s">
        <v>9</v>
      </c>
      <c r="D12" s="41" t="s">
        <v>10</v>
      </c>
      <c r="E12" s="42" t="s">
        <v>11</v>
      </c>
    </row>
    <row r="13" customFormat="false" ht="12.75" hidden="false" customHeight="false" outlineLevel="0" collapsed="false">
      <c r="A13" s="43" t="n">
        <v>1</v>
      </c>
      <c r="B13" s="44" t="n">
        <v>2</v>
      </c>
      <c r="C13" s="44" t="n">
        <v>3</v>
      </c>
      <c r="D13" s="44" t="n">
        <v>4</v>
      </c>
      <c r="E13" s="44" t="n">
        <v>5</v>
      </c>
    </row>
    <row r="14" customFormat="false" ht="22.5" hidden="false" customHeight="true" outlineLevel="0" collapsed="false">
      <c r="A14" s="45" t="s">
        <v>12</v>
      </c>
      <c r="B14" s="45"/>
      <c r="C14" s="45"/>
      <c r="D14" s="45"/>
      <c r="E14" s="45"/>
    </row>
    <row r="15" customFormat="false" ht="19.15" hidden="false" customHeight="true" outlineLevel="0" collapsed="false">
      <c r="A15" s="46" t="s">
        <v>13</v>
      </c>
      <c r="B15" s="46"/>
      <c r="C15" s="46"/>
      <c r="D15" s="46"/>
      <c r="E15" s="46"/>
    </row>
    <row r="16" customFormat="false" ht="25.5" hidden="false" customHeight="false" outlineLevel="0" collapsed="false">
      <c r="A16" s="47" t="n">
        <v>1</v>
      </c>
      <c r="B16" s="48" t="s">
        <v>14</v>
      </c>
      <c r="C16" s="49" t="s">
        <v>15</v>
      </c>
      <c r="D16" s="50" t="n">
        <v>0.129</v>
      </c>
      <c r="E16" s="51"/>
    </row>
    <row r="17" customFormat="false" ht="23.85" hidden="false" customHeight="false" outlineLevel="0" collapsed="false">
      <c r="A17" s="47" t="n">
        <v>2</v>
      </c>
      <c r="B17" s="48" t="s">
        <v>16</v>
      </c>
      <c r="C17" s="49" t="s">
        <v>17</v>
      </c>
      <c r="D17" s="52" t="n">
        <v>0.0515</v>
      </c>
      <c r="E17" s="51"/>
    </row>
    <row r="18" customFormat="false" ht="23.85" hidden="false" customHeight="false" outlineLevel="0" collapsed="false">
      <c r="A18" s="47" t="n">
        <v>3</v>
      </c>
      <c r="B18" s="48" t="s">
        <v>18</v>
      </c>
      <c r="C18" s="49" t="s">
        <v>19</v>
      </c>
      <c r="D18" s="52" t="n">
        <v>0.268</v>
      </c>
      <c r="E18" s="51"/>
    </row>
    <row r="19" customFormat="false" ht="25.5" hidden="false" customHeight="false" outlineLevel="0" collapsed="false">
      <c r="A19" s="47" t="n">
        <v>4</v>
      </c>
      <c r="B19" s="48" t="s">
        <v>20</v>
      </c>
      <c r="C19" s="49" t="s">
        <v>19</v>
      </c>
      <c r="D19" s="52" t="n">
        <v>0.268</v>
      </c>
      <c r="E19" s="51"/>
    </row>
    <row r="20" customFormat="false" ht="38.25" hidden="false" customHeight="false" outlineLevel="0" collapsed="false">
      <c r="A20" s="47" t="n">
        <v>5</v>
      </c>
      <c r="B20" s="48" t="s">
        <v>21</v>
      </c>
      <c r="C20" s="49" t="s">
        <v>22</v>
      </c>
      <c r="D20" s="52" t="n">
        <v>0.718</v>
      </c>
      <c r="E20" s="51"/>
    </row>
    <row r="21" customFormat="false" ht="38.25" hidden="false" customHeight="false" outlineLevel="0" collapsed="false">
      <c r="A21" s="47" t="n">
        <v>6</v>
      </c>
      <c r="B21" s="48" t="s">
        <v>23</v>
      </c>
      <c r="C21" s="49" t="s">
        <v>24</v>
      </c>
      <c r="D21" s="52" t="n">
        <v>0.133</v>
      </c>
      <c r="E21" s="51"/>
    </row>
    <row r="22" customFormat="false" ht="38.25" hidden="false" customHeight="false" outlineLevel="0" collapsed="false">
      <c r="A22" s="47" t="n">
        <v>7</v>
      </c>
      <c r="B22" s="48" t="s">
        <v>25</v>
      </c>
      <c r="C22" s="49" t="s">
        <v>26</v>
      </c>
      <c r="D22" s="52" t="n">
        <v>0.201</v>
      </c>
      <c r="E22" s="51"/>
    </row>
    <row r="23" customFormat="false" ht="19.15" hidden="false" customHeight="true" outlineLevel="0" collapsed="false">
      <c r="A23" s="46" t="s">
        <v>27</v>
      </c>
      <c r="B23" s="46"/>
      <c r="C23" s="46"/>
      <c r="D23" s="46"/>
      <c r="E23" s="46"/>
    </row>
    <row r="24" customFormat="false" ht="76.5" hidden="false" customHeight="false" outlineLevel="0" collapsed="false">
      <c r="A24" s="47" t="n">
        <v>8</v>
      </c>
      <c r="B24" s="48" t="s">
        <v>28</v>
      </c>
      <c r="C24" s="49" t="s">
        <v>29</v>
      </c>
      <c r="D24" s="52" t="n">
        <v>0.256</v>
      </c>
      <c r="E24" s="51"/>
    </row>
    <row r="25" customFormat="false" ht="25.5" hidden="false" customHeight="false" outlineLevel="0" collapsed="false">
      <c r="A25" s="47" t="n">
        <v>9</v>
      </c>
      <c r="B25" s="48" t="s">
        <v>30</v>
      </c>
      <c r="C25" s="49" t="s">
        <v>31</v>
      </c>
      <c r="D25" s="50" t="n">
        <v>1.92</v>
      </c>
      <c r="E25" s="51"/>
    </row>
    <row r="26" customFormat="false" ht="19.15" hidden="false" customHeight="true" outlineLevel="0" collapsed="false">
      <c r="A26" s="46" t="s">
        <v>32</v>
      </c>
      <c r="B26" s="46"/>
      <c r="C26" s="46"/>
      <c r="D26" s="46"/>
      <c r="E26" s="46"/>
    </row>
    <row r="27" customFormat="false" ht="38.25" hidden="false" customHeight="false" outlineLevel="0" collapsed="false">
      <c r="A27" s="47" t="n">
        <v>10</v>
      </c>
      <c r="B27" s="48" t="s">
        <v>33</v>
      </c>
      <c r="C27" s="49" t="s">
        <v>34</v>
      </c>
      <c r="D27" s="52" t="n">
        <v>0.0441</v>
      </c>
      <c r="E27" s="51"/>
    </row>
    <row r="28" customFormat="false" ht="38.25" hidden="false" customHeight="false" outlineLevel="0" collapsed="false">
      <c r="A28" s="47" t="n">
        <v>11</v>
      </c>
      <c r="B28" s="48" t="s">
        <v>35</v>
      </c>
      <c r="C28" s="49" t="s">
        <v>36</v>
      </c>
      <c r="D28" s="50" t="n">
        <v>4.41</v>
      </c>
      <c r="E28" s="51"/>
    </row>
    <row r="29" customFormat="false" ht="25.5" hidden="false" customHeight="false" outlineLevel="0" collapsed="false">
      <c r="A29" s="47" t="n">
        <v>12</v>
      </c>
      <c r="B29" s="48" t="s">
        <v>37</v>
      </c>
      <c r="C29" s="49" t="s">
        <v>38</v>
      </c>
      <c r="D29" s="50" t="n">
        <v>3</v>
      </c>
      <c r="E29" s="51"/>
    </row>
    <row r="30" customFormat="false" ht="19.15" hidden="false" customHeight="true" outlineLevel="0" collapsed="false">
      <c r="A30" s="46" t="s">
        <v>39</v>
      </c>
      <c r="B30" s="46"/>
      <c r="C30" s="46"/>
      <c r="D30" s="46"/>
      <c r="E30" s="46"/>
    </row>
    <row r="31" customFormat="false" ht="51" hidden="false" customHeight="false" outlineLevel="0" collapsed="false">
      <c r="A31" s="47" t="n">
        <v>13</v>
      </c>
      <c r="B31" s="48" t="s">
        <v>40</v>
      </c>
      <c r="C31" s="49" t="s">
        <v>41</v>
      </c>
      <c r="D31" s="52" t="n">
        <v>0.02</v>
      </c>
      <c r="E31" s="51"/>
    </row>
    <row r="32" customFormat="false" ht="76.5" hidden="false" customHeight="false" outlineLevel="0" collapsed="false">
      <c r="A32" s="47" t="n">
        <v>14</v>
      </c>
      <c r="B32" s="48" t="s">
        <v>42</v>
      </c>
      <c r="C32" s="49" t="s">
        <v>43</v>
      </c>
      <c r="D32" s="52" t="n">
        <v>0.5973</v>
      </c>
      <c r="E32" s="51"/>
    </row>
    <row r="33" customFormat="false" ht="12.75" hidden="false" customHeight="false" outlineLevel="0" collapsed="false">
      <c r="A33" s="47" t="n">
        <v>15</v>
      </c>
      <c r="B33" s="48" t="s">
        <v>44</v>
      </c>
      <c r="C33" s="49" t="s">
        <v>45</v>
      </c>
      <c r="D33" s="52" t="n">
        <v>0.215</v>
      </c>
      <c r="E33" s="51"/>
    </row>
    <row r="34" customFormat="false" ht="25.5" hidden="false" customHeight="false" outlineLevel="0" collapsed="false">
      <c r="A34" s="47" t="n">
        <v>16</v>
      </c>
      <c r="B34" s="48" t="s">
        <v>46</v>
      </c>
      <c r="C34" s="49" t="s">
        <v>19</v>
      </c>
      <c r="D34" s="52" t="n">
        <v>0.5973</v>
      </c>
      <c r="E34" s="51"/>
    </row>
    <row r="35" customFormat="false" ht="12.75" hidden="false" customHeight="false" outlineLevel="0" collapsed="false">
      <c r="A35" s="47" t="n">
        <v>17</v>
      </c>
      <c r="B35" s="48" t="s">
        <v>47</v>
      </c>
      <c r="C35" s="49" t="s">
        <v>48</v>
      </c>
      <c r="D35" s="50" t="n">
        <v>7.8</v>
      </c>
      <c r="E35" s="51"/>
    </row>
    <row r="36" customFormat="false" ht="51" hidden="false" customHeight="false" outlineLevel="0" collapsed="false">
      <c r="A36" s="47" t="n">
        <v>18</v>
      </c>
      <c r="B36" s="48" t="s">
        <v>49</v>
      </c>
      <c r="C36" s="49" t="s">
        <v>50</v>
      </c>
      <c r="D36" s="52" t="n">
        <v>0.5973</v>
      </c>
      <c r="E36" s="51"/>
    </row>
    <row r="37" customFormat="false" ht="63.75" hidden="false" customHeight="false" outlineLevel="0" collapsed="false">
      <c r="A37" s="47" t="n">
        <v>19</v>
      </c>
      <c r="B37" s="48" t="s">
        <v>51</v>
      </c>
      <c r="C37" s="49" t="s">
        <v>26</v>
      </c>
      <c r="D37" s="52" t="n">
        <v>0.387</v>
      </c>
      <c r="E37" s="51"/>
    </row>
    <row r="38" customFormat="false" ht="19.15" hidden="false" customHeight="true" outlineLevel="0" collapsed="false">
      <c r="A38" s="46" t="s">
        <v>52</v>
      </c>
      <c r="B38" s="46"/>
      <c r="C38" s="46"/>
      <c r="D38" s="46"/>
      <c r="E38" s="46"/>
    </row>
    <row r="39" customFormat="false" ht="51" hidden="false" customHeight="false" outlineLevel="0" collapsed="false">
      <c r="A39" s="47" t="n">
        <v>20</v>
      </c>
      <c r="B39" s="48" t="s">
        <v>53</v>
      </c>
      <c r="C39" s="49" t="s">
        <v>41</v>
      </c>
      <c r="D39" s="52" t="n">
        <v>0.027</v>
      </c>
      <c r="E39" s="51"/>
    </row>
    <row r="40" customFormat="false" ht="76.5" hidden="false" customHeight="false" outlineLevel="0" collapsed="false">
      <c r="A40" s="47" t="n">
        <v>21</v>
      </c>
      <c r="B40" s="48" t="s">
        <v>54</v>
      </c>
      <c r="C40" s="49" t="s">
        <v>43</v>
      </c>
      <c r="D40" s="52" t="n">
        <v>0.267</v>
      </c>
      <c r="E40" s="51"/>
    </row>
    <row r="41" customFormat="false" ht="12.75" hidden="false" customHeight="false" outlineLevel="0" collapsed="false">
      <c r="A41" s="47" t="n">
        <v>22</v>
      </c>
      <c r="B41" s="48" t="s">
        <v>44</v>
      </c>
      <c r="C41" s="49" t="s">
        <v>45</v>
      </c>
      <c r="D41" s="50" t="n">
        <f aca="false">0.0961</f>
        <v>0.0961</v>
      </c>
      <c r="E41" s="51"/>
    </row>
    <row r="42" customFormat="false" ht="25.5" hidden="false" customHeight="false" outlineLevel="0" collapsed="false">
      <c r="A42" s="47" t="n">
        <v>23</v>
      </c>
      <c r="B42" s="48" t="s">
        <v>55</v>
      </c>
      <c r="C42" s="49" t="s">
        <v>19</v>
      </c>
      <c r="D42" s="52" t="n">
        <v>0.267</v>
      </c>
      <c r="E42" s="51"/>
    </row>
    <row r="43" customFormat="false" ht="12.75" hidden="false" customHeight="false" outlineLevel="0" collapsed="false">
      <c r="A43" s="47" t="n">
        <v>24</v>
      </c>
      <c r="B43" s="48" t="s">
        <v>47</v>
      </c>
      <c r="C43" s="49" t="s">
        <v>48</v>
      </c>
      <c r="D43" s="50" t="n">
        <v>3.5</v>
      </c>
      <c r="E43" s="51"/>
    </row>
    <row r="44" customFormat="false" ht="51" hidden="false" customHeight="false" outlineLevel="0" collapsed="false">
      <c r="A44" s="47" t="n">
        <v>25</v>
      </c>
      <c r="B44" s="48" t="s">
        <v>56</v>
      </c>
      <c r="C44" s="49" t="s">
        <v>50</v>
      </c>
      <c r="D44" s="52" t="n">
        <v>0.267</v>
      </c>
      <c r="E44" s="51"/>
    </row>
    <row r="45" customFormat="false" ht="19.15" hidden="false" customHeight="true" outlineLevel="0" collapsed="false">
      <c r="A45" s="46" t="s">
        <v>57</v>
      </c>
      <c r="B45" s="46"/>
      <c r="C45" s="46"/>
      <c r="D45" s="46"/>
      <c r="E45" s="46"/>
    </row>
    <row r="46" customFormat="false" ht="25.5" hidden="false" customHeight="false" outlineLevel="0" collapsed="false">
      <c r="A46" s="47" t="n">
        <v>26</v>
      </c>
      <c r="B46" s="48" t="s">
        <v>58</v>
      </c>
      <c r="C46" s="49" t="s">
        <v>59</v>
      </c>
      <c r="D46" s="52" t="n">
        <v>0.267</v>
      </c>
      <c r="E46" s="51"/>
    </row>
    <row r="47" customFormat="false" ht="38.25" hidden="false" customHeight="false" outlineLevel="0" collapsed="false">
      <c r="A47" s="47" t="n">
        <v>27</v>
      </c>
      <c r="B47" s="48" t="s">
        <v>60</v>
      </c>
      <c r="C47" s="49" t="s">
        <v>59</v>
      </c>
      <c r="D47" s="52" t="n">
        <v>0.267</v>
      </c>
      <c r="E47" s="51"/>
    </row>
    <row r="48" customFormat="false" ht="63.75" hidden="false" customHeight="false" outlineLevel="0" collapsed="false">
      <c r="A48" s="47" t="n">
        <v>28</v>
      </c>
      <c r="B48" s="48" t="s">
        <v>61</v>
      </c>
      <c r="C48" s="49" t="s">
        <v>19</v>
      </c>
      <c r="D48" s="52" t="n">
        <v>0.267</v>
      </c>
      <c r="E48" s="51"/>
    </row>
    <row r="49" customFormat="false" ht="25.5" hidden="false" customHeight="false" outlineLevel="0" collapsed="false">
      <c r="A49" s="47" t="n">
        <v>29</v>
      </c>
      <c r="B49" s="48" t="s">
        <v>62</v>
      </c>
      <c r="C49" s="49" t="s">
        <v>63</v>
      </c>
      <c r="D49" s="52" t="n">
        <v>0.188</v>
      </c>
      <c r="E49" s="51"/>
    </row>
    <row r="50" customFormat="false" ht="22.5" hidden="false" customHeight="true" outlineLevel="0" collapsed="false">
      <c r="A50" s="45" t="s">
        <v>64</v>
      </c>
      <c r="B50" s="45"/>
      <c r="C50" s="45"/>
      <c r="D50" s="45"/>
      <c r="E50" s="45"/>
    </row>
    <row r="51" customFormat="false" ht="19.15" hidden="false" customHeight="true" outlineLevel="0" collapsed="false">
      <c r="A51" s="46" t="s">
        <v>13</v>
      </c>
      <c r="B51" s="46"/>
      <c r="C51" s="46"/>
      <c r="D51" s="46"/>
      <c r="E51" s="46"/>
    </row>
    <row r="52" customFormat="false" ht="25.5" hidden="false" customHeight="false" outlineLevel="0" collapsed="false">
      <c r="A52" s="47" t="n">
        <v>30</v>
      </c>
      <c r="B52" s="48" t="s">
        <v>14</v>
      </c>
      <c r="C52" s="49" t="s">
        <v>15</v>
      </c>
      <c r="D52" s="52" t="n">
        <v>0.101</v>
      </c>
      <c r="E52" s="51"/>
    </row>
    <row r="53" customFormat="false" ht="25.5" hidden="false" customHeight="false" outlineLevel="0" collapsed="false">
      <c r="A53" s="47" t="n">
        <v>31</v>
      </c>
      <c r="B53" s="48" t="s">
        <v>16</v>
      </c>
      <c r="C53" s="49" t="s">
        <v>17</v>
      </c>
      <c r="D53" s="52" t="n">
        <v>0.0504</v>
      </c>
      <c r="E53" s="51"/>
    </row>
    <row r="54" customFormat="false" ht="38.25" hidden="false" customHeight="false" outlineLevel="0" collapsed="false">
      <c r="A54" s="47" t="n">
        <v>32</v>
      </c>
      <c r="B54" s="48" t="s">
        <v>65</v>
      </c>
      <c r="C54" s="49" t="s">
        <v>66</v>
      </c>
      <c r="D54" s="52" t="n">
        <v>0.002</v>
      </c>
      <c r="E54" s="51"/>
    </row>
    <row r="55" customFormat="false" ht="25.5" hidden="false" customHeight="false" outlineLevel="0" collapsed="false">
      <c r="A55" s="47" t="n">
        <v>33</v>
      </c>
      <c r="B55" s="48" t="s">
        <v>67</v>
      </c>
      <c r="C55" s="49" t="s">
        <v>68</v>
      </c>
      <c r="D55" s="50" t="n">
        <f aca="false">0.2</f>
        <v>0.2</v>
      </c>
      <c r="E55" s="51"/>
    </row>
    <row r="56" customFormat="false" ht="38.25" hidden="false" customHeight="false" outlineLevel="0" collapsed="false">
      <c r="A56" s="47" t="n">
        <v>34</v>
      </c>
      <c r="B56" s="48" t="s">
        <v>69</v>
      </c>
      <c r="C56" s="49" t="s">
        <v>17</v>
      </c>
      <c r="D56" s="52" t="n">
        <v>0.084</v>
      </c>
      <c r="E56" s="51"/>
    </row>
    <row r="57" customFormat="false" ht="51" hidden="false" customHeight="false" outlineLevel="0" collapsed="false">
      <c r="A57" s="47" t="n">
        <v>35</v>
      </c>
      <c r="B57" s="48" t="s">
        <v>70</v>
      </c>
      <c r="C57" s="49" t="s">
        <v>68</v>
      </c>
      <c r="D57" s="50" t="n">
        <f aca="false">0.61</f>
        <v>0.61</v>
      </c>
      <c r="E57" s="51"/>
    </row>
    <row r="58" customFormat="false" ht="51" hidden="false" customHeight="false" outlineLevel="0" collapsed="false">
      <c r="A58" s="47" t="n">
        <v>36</v>
      </c>
      <c r="B58" s="48" t="s">
        <v>71</v>
      </c>
      <c r="C58" s="49" t="s">
        <v>72</v>
      </c>
      <c r="D58" s="52" t="n">
        <v>0.0114</v>
      </c>
      <c r="E58" s="51"/>
    </row>
    <row r="59" customFormat="false" ht="25.5" hidden="false" customHeight="false" outlineLevel="0" collapsed="false">
      <c r="A59" s="47" t="n">
        <v>37</v>
      </c>
      <c r="B59" s="48" t="s">
        <v>18</v>
      </c>
      <c r="C59" s="49" t="s">
        <v>19</v>
      </c>
      <c r="D59" s="52" t="n">
        <v>0.144</v>
      </c>
      <c r="E59" s="51"/>
    </row>
    <row r="60" customFormat="false" ht="25.5" hidden="false" customHeight="false" outlineLevel="0" collapsed="false">
      <c r="A60" s="47" t="n">
        <v>38</v>
      </c>
      <c r="B60" s="48" t="s">
        <v>73</v>
      </c>
      <c r="C60" s="49" t="s">
        <v>19</v>
      </c>
      <c r="D60" s="52" t="n">
        <v>0.144</v>
      </c>
      <c r="E60" s="51"/>
    </row>
    <row r="61" customFormat="false" ht="38.25" hidden="false" customHeight="false" outlineLevel="0" collapsed="false">
      <c r="A61" s="47" t="n">
        <v>39</v>
      </c>
      <c r="B61" s="48" t="s">
        <v>21</v>
      </c>
      <c r="C61" s="49" t="s">
        <v>22</v>
      </c>
      <c r="D61" s="52" t="n">
        <v>0.428</v>
      </c>
      <c r="E61" s="51"/>
    </row>
    <row r="62" customFormat="false" ht="38.25" hidden="false" customHeight="false" outlineLevel="0" collapsed="false">
      <c r="A62" s="47" t="n">
        <v>40</v>
      </c>
      <c r="B62" s="48" t="s">
        <v>25</v>
      </c>
      <c r="C62" s="49" t="s">
        <v>26</v>
      </c>
      <c r="D62" s="52" t="n">
        <v>0.017</v>
      </c>
      <c r="E62" s="51"/>
    </row>
    <row r="63" customFormat="false" ht="51" hidden="false" customHeight="false" outlineLevel="0" collapsed="false">
      <c r="A63" s="47" t="n">
        <v>41</v>
      </c>
      <c r="B63" s="48" t="s">
        <v>74</v>
      </c>
      <c r="C63" s="49" t="s">
        <v>75</v>
      </c>
      <c r="D63" s="52" t="n">
        <v>0.342</v>
      </c>
      <c r="E63" s="51"/>
    </row>
    <row r="64" customFormat="false" ht="19.15" hidden="false" customHeight="true" outlineLevel="0" collapsed="false">
      <c r="A64" s="46" t="s">
        <v>32</v>
      </c>
      <c r="B64" s="46"/>
      <c r="C64" s="46"/>
      <c r="D64" s="46"/>
      <c r="E64" s="46"/>
    </row>
    <row r="65" customFormat="false" ht="38.25" hidden="false" customHeight="false" outlineLevel="0" collapsed="false">
      <c r="A65" s="47" t="n">
        <v>42</v>
      </c>
      <c r="B65" s="48" t="s">
        <v>76</v>
      </c>
      <c r="C65" s="49" t="s">
        <v>77</v>
      </c>
      <c r="D65" s="50" t="n">
        <v>0.01</v>
      </c>
      <c r="E65" s="51"/>
    </row>
    <row r="66" customFormat="false" ht="38.25" hidden="false" customHeight="false" outlineLevel="0" collapsed="false">
      <c r="A66" s="47" t="n">
        <v>43</v>
      </c>
      <c r="B66" s="48" t="s">
        <v>78</v>
      </c>
      <c r="C66" s="49" t="s">
        <v>79</v>
      </c>
      <c r="D66" s="50" t="n">
        <v>1</v>
      </c>
      <c r="E66" s="51"/>
    </row>
    <row r="67" customFormat="false" ht="38.25" hidden="false" customHeight="false" outlineLevel="0" collapsed="false">
      <c r="A67" s="47" t="n">
        <v>44</v>
      </c>
      <c r="B67" s="48" t="s">
        <v>80</v>
      </c>
      <c r="C67" s="49" t="s">
        <v>34</v>
      </c>
      <c r="D67" s="52" t="n">
        <v>0.0168</v>
      </c>
      <c r="E67" s="51"/>
    </row>
    <row r="68" customFormat="false" ht="38.25" hidden="false" customHeight="false" outlineLevel="0" collapsed="false">
      <c r="A68" s="47" t="n">
        <v>45</v>
      </c>
      <c r="B68" s="48" t="s">
        <v>35</v>
      </c>
      <c r="C68" s="49" t="s">
        <v>36</v>
      </c>
      <c r="D68" s="50" t="n">
        <v>1.68</v>
      </c>
      <c r="E68" s="51"/>
    </row>
    <row r="69" customFormat="false" ht="25.5" hidden="false" customHeight="false" outlineLevel="0" collapsed="false">
      <c r="A69" s="47" t="n">
        <v>46</v>
      </c>
      <c r="B69" s="48" t="s">
        <v>37</v>
      </c>
      <c r="C69" s="49" t="s">
        <v>38</v>
      </c>
      <c r="D69" s="50" t="n">
        <v>1</v>
      </c>
      <c r="E69" s="51"/>
    </row>
    <row r="70" customFormat="false" ht="19.15" hidden="false" customHeight="true" outlineLevel="0" collapsed="false">
      <c r="A70" s="46" t="s">
        <v>39</v>
      </c>
      <c r="B70" s="46"/>
      <c r="C70" s="46"/>
      <c r="D70" s="46"/>
      <c r="E70" s="46"/>
    </row>
    <row r="71" customFormat="false" ht="51" hidden="false" customHeight="false" outlineLevel="0" collapsed="false">
      <c r="A71" s="47" t="n">
        <v>47</v>
      </c>
      <c r="B71" s="48" t="s">
        <v>81</v>
      </c>
      <c r="C71" s="49" t="s">
        <v>82</v>
      </c>
      <c r="D71" s="52" t="n">
        <v>0.0336</v>
      </c>
      <c r="E71" s="51"/>
    </row>
    <row r="72" customFormat="false" ht="51" hidden="false" customHeight="false" outlineLevel="0" collapsed="false">
      <c r="A72" s="47" t="n">
        <v>48</v>
      </c>
      <c r="B72" s="48" t="s">
        <v>40</v>
      </c>
      <c r="C72" s="49" t="s">
        <v>41</v>
      </c>
      <c r="D72" s="52" t="n">
        <v>0.095</v>
      </c>
      <c r="E72" s="51"/>
    </row>
    <row r="73" customFormat="false" ht="76.5" hidden="false" customHeight="false" outlineLevel="0" collapsed="false">
      <c r="A73" s="47" t="n">
        <v>49</v>
      </c>
      <c r="B73" s="48" t="s">
        <v>42</v>
      </c>
      <c r="C73" s="49" t="s">
        <v>43</v>
      </c>
      <c r="D73" s="52" t="n">
        <v>0.3343</v>
      </c>
      <c r="E73" s="51"/>
    </row>
    <row r="74" customFormat="false" ht="12.75" hidden="false" customHeight="false" outlineLevel="0" collapsed="false">
      <c r="A74" s="47" t="n">
        <v>50</v>
      </c>
      <c r="B74" s="48" t="s">
        <v>44</v>
      </c>
      <c r="C74" s="49" t="s">
        <v>45</v>
      </c>
      <c r="D74" s="52" t="n">
        <v>0.12</v>
      </c>
      <c r="E74" s="51"/>
    </row>
    <row r="75" customFormat="false" ht="25.5" hidden="false" customHeight="false" outlineLevel="0" collapsed="false">
      <c r="A75" s="47" t="n">
        <v>51</v>
      </c>
      <c r="B75" s="48" t="s">
        <v>46</v>
      </c>
      <c r="C75" s="49" t="s">
        <v>19</v>
      </c>
      <c r="D75" s="52" t="n">
        <v>0.3343</v>
      </c>
      <c r="E75" s="51"/>
    </row>
    <row r="76" customFormat="false" ht="12.75" hidden="false" customHeight="false" outlineLevel="0" collapsed="false">
      <c r="A76" s="47" t="n">
        <v>52</v>
      </c>
      <c r="B76" s="48" t="s">
        <v>47</v>
      </c>
      <c r="C76" s="49" t="s">
        <v>48</v>
      </c>
      <c r="D76" s="50" t="n">
        <f aca="false">4.3</f>
        <v>4.3</v>
      </c>
      <c r="E76" s="51"/>
    </row>
    <row r="77" customFormat="false" ht="51" hidden="false" customHeight="false" outlineLevel="0" collapsed="false">
      <c r="A77" s="47" t="n">
        <v>53</v>
      </c>
      <c r="B77" s="48" t="s">
        <v>49</v>
      </c>
      <c r="C77" s="49" t="s">
        <v>50</v>
      </c>
      <c r="D77" s="52" t="n">
        <v>0.3343</v>
      </c>
      <c r="E77" s="51"/>
    </row>
    <row r="78" customFormat="false" ht="63.75" hidden="false" customHeight="false" outlineLevel="0" collapsed="false">
      <c r="A78" s="47" t="n">
        <v>54</v>
      </c>
      <c r="B78" s="48" t="s">
        <v>51</v>
      </c>
      <c r="C78" s="49" t="s">
        <v>26</v>
      </c>
      <c r="D78" s="52" t="n">
        <v>0.3041</v>
      </c>
      <c r="E78" s="51"/>
    </row>
    <row r="79" customFormat="false" ht="19.15" hidden="false" customHeight="true" outlineLevel="0" collapsed="false">
      <c r="A79" s="46" t="s">
        <v>52</v>
      </c>
      <c r="B79" s="46"/>
      <c r="C79" s="46"/>
      <c r="D79" s="46"/>
      <c r="E79" s="46"/>
    </row>
    <row r="80" customFormat="false" ht="51" hidden="false" customHeight="false" outlineLevel="0" collapsed="false">
      <c r="A80" s="47" t="n">
        <v>55</v>
      </c>
      <c r="B80" s="48" t="s">
        <v>53</v>
      </c>
      <c r="C80" s="49" t="s">
        <v>41</v>
      </c>
      <c r="D80" s="52" t="n">
        <v>0.0255</v>
      </c>
      <c r="E80" s="51"/>
    </row>
    <row r="81" customFormat="false" ht="76.5" hidden="false" customHeight="false" outlineLevel="0" collapsed="false">
      <c r="A81" s="47" t="n">
        <v>56</v>
      </c>
      <c r="B81" s="48" t="s">
        <v>54</v>
      </c>
      <c r="C81" s="49" t="s">
        <v>43</v>
      </c>
      <c r="D81" s="52" t="n">
        <v>0.17</v>
      </c>
      <c r="E81" s="51"/>
    </row>
    <row r="82" customFormat="false" ht="12.75" hidden="false" customHeight="false" outlineLevel="0" collapsed="false">
      <c r="A82" s="47" t="n">
        <v>57</v>
      </c>
      <c r="B82" s="48" t="s">
        <v>44</v>
      </c>
      <c r="C82" s="49" t="s">
        <v>45</v>
      </c>
      <c r="D82" s="50" t="n">
        <f aca="false">0.0612</f>
        <v>0.0612</v>
      </c>
      <c r="E82" s="51"/>
    </row>
    <row r="83" customFormat="false" ht="25.5" hidden="false" customHeight="false" outlineLevel="0" collapsed="false">
      <c r="A83" s="47" t="n">
        <v>58</v>
      </c>
      <c r="B83" s="48" t="s">
        <v>55</v>
      </c>
      <c r="C83" s="49" t="s">
        <v>19</v>
      </c>
      <c r="D83" s="52" t="n">
        <v>0.17</v>
      </c>
      <c r="E83" s="51"/>
    </row>
    <row r="84" customFormat="false" ht="12.75" hidden="false" customHeight="false" outlineLevel="0" collapsed="false">
      <c r="A84" s="47" t="n">
        <v>59</v>
      </c>
      <c r="B84" s="48" t="s">
        <v>47</v>
      </c>
      <c r="C84" s="49" t="s">
        <v>48</v>
      </c>
      <c r="D84" s="50" t="n">
        <v>2.2</v>
      </c>
      <c r="E84" s="51"/>
    </row>
    <row r="85" customFormat="false" ht="51" hidden="false" customHeight="false" outlineLevel="0" collapsed="false">
      <c r="A85" s="47" t="n">
        <v>60</v>
      </c>
      <c r="B85" s="48" t="s">
        <v>56</v>
      </c>
      <c r="C85" s="49" t="s">
        <v>50</v>
      </c>
      <c r="D85" s="52" t="n">
        <v>0.17</v>
      </c>
      <c r="E85" s="51"/>
    </row>
    <row r="86" customFormat="false" ht="19.15" hidden="false" customHeight="true" outlineLevel="0" collapsed="false">
      <c r="A86" s="46" t="s">
        <v>57</v>
      </c>
      <c r="B86" s="46"/>
      <c r="C86" s="46"/>
      <c r="D86" s="46"/>
      <c r="E86" s="46"/>
    </row>
    <row r="87" customFormat="false" ht="25.5" hidden="false" customHeight="false" outlineLevel="0" collapsed="false">
      <c r="A87" s="47" t="n">
        <v>61</v>
      </c>
      <c r="B87" s="48" t="s">
        <v>83</v>
      </c>
      <c r="C87" s="49" t="s">
        <v>59</v>
      </c>
      <c r="D87" s="52" t="n">
        <v>0.17</v>
      </c>
      <c r="E87" s="51"/>
    </row>
    <row r="88" customFormat="false" ht="63.75" hidden="false" customHeight="false" outlineLevel="0" collapsed="false">
      <c r="A88" s="47" t="n">
        <v>62</v>
      </c>
      <c r="B88" s="48" t="s">
        <v>61</v>
      </c>
      <c r="C88" s="49" t="s">
        <v>19</v>
      </c>
      <c r="D88" s="52" t="n">
        <v>0.17</v>
      </c>
      <c r="E88" s="51"/>
    </row>
    <row r="89" customFormat="false" ht="25.5" hidden="false" customHeight="false" outlineLevel="0" collapsed="false">
      <c r="A89" s="47" t="n">
        <v>63</v>
      </c>
      <c r="B89" s="48" t="s">
        <v>62</v>
      </c>
      <c r="C89" s="49" t="s">
        <v>63</v>
      </c>
      <c r="D89" s="52" t="n">
        <v>0.183</v>
      </c>
      <c r="E89" s="51"/>
    </row>
    <row r="90" customFormat="false" ht="22.5" hidden="false" customHeight="true" outlineLevel="0" collapsed="false">
      <c r="A90" s="45" t="s">
        <v>84</v>
      </c>
      <c r="B90" s="45"/>
      <c r="C90" s="45"/>
      <c r="D90" s="45"/>
      <c r="E90" s="45"/>
    </row>
    <row r="91" customFormat="false" ht="19.15" hidden="false" customHeight="true" outlineLevel="0" collapsed="false">
      <c r="A91" s="46" t="s">
        <v>85</v>
      </c>
      <c r="B91" s="46"/>
      <c r="C91" s="46"/>
      <c r="D91" s="46"/>
      <c r="E91" s="46"/>
    </row>
    <row r="92" customFormat="false" ht="25.5" hidden="false" customHeight="false" outlineLevel="0" collapsed="false">
      <c r="A92" s="47" t="n">
        <v>64</v>
      </c>
      <c r="B92" s="48" t="s">
        <v>14</v>
      </c>
      <c r="C92" s="49" t="s">
        <v>15</v>
      </c>
      <c r="D92" s="52" t="n">
        <v>0.056</v>
      </c>
      <c r="E92" s="51"/>
    </row>
    <row r="93" customFormat="false" ht="25.5" hidden="false" customHeight="false" outlineLevel="0" collapsed="false">
      <c r="A93" s="47" t="n">
        <v>65</v>
      </c>
      <c r="B93" s="48" t="s">
        <v>16</v>
      </c>
      <c r="C93" s="49" t="s">
        <v>17</v>
      </c>
      <c r="D93" s="52" t="n">
        <v>0.025</v>
      </c>
      <c r="E93" s="51"/>
    </row>
    <row r="94" customFormat="false" ht="38.25" hidden="false" customHeight="false" outlineLevel="0" collapsed="false">
      <c r="A94" s="47" t="n">
        <v>66</v>
      </c>
      <c r="B94" s="48" t="s">
        <v>69</v>
      </c>
      <c r="C94" s="49" t="s">
        <v>17</v>
      </c>
      <c r="D94" s="52" t="n">
        <v>0.084</v>
      </c>
      <c r="E94" s="51"/>
    </row>
    <row r="95" customFormat="false" ht="51" hidden="false" customHeight="false" outlineLevel="0" collapsed="false">
      <c r="A95" s="47" t="n">
        <v>67</v>
      </c>
      <c r="B95" s="48" t="s">
        <v>71</v>
      </c>
      <c r="C95" s="49" t="s">
        <v>72</v>
      </c>
      <c r="D95" s="52" t="n">
        <v>0.0114</v>
      </c>
      <c r="E95" s="51"/>
    </row>
    <row r="96" customFormat="false" ht="51" hidden="false" customHeight="false" outlineLevel="0" collapsed="false">
      <c r="A96" s="47" t="n">
        <v>68</v>
      </c>
      <c r="B96" s="48" t="s">
        <v>70</v>
      </c>
      <c r="C96" s="49" t="s">
        <v>68</v>
      </c>
      <c r="D96" s="50" t="n">
        <f aca="false">0.61</f>
        <v>0.61</v>
      </c>
      <c r="E96" s="51"/>
    </row>
    <row r="97" customFormat="false" ht="25.5" hidden="false" customHeight="false" outlineLevel="0" collapsed="false">
      <c r="A97" s="47" t="n">
        <v>69</v>
      </c>
      <c r="B97" s="48" t="s">
        <v>18</v>
      </c>
      <c r="C97" s="49" t="s">
        <v>19</v>
      </c>
      <c r="D97" s="52" t="n">
        <v>0.123</v>
      </c>
      <c r="E97" s="51"/>
    </row>
    <row r="98" customFormat="false" ht="25.5" hidden="false" customHeight="false" outlineLevel="0" collapsed="false">
      <c r="A98" s="47" t="n">
        <v>70</v>
      </c>
      <c r="B98" s="48" t="s">
        <v>86</v>
      </c>
      <c r="C98" s="49" t="s">
        <v>19</v>
      </c>
      <c r="D98" s="52" t="n">
        <v>0.123</v>
      </c>
      <c r="E98" s="51"/>
    </row>
    <row r="99" customFormat="false" ht="38.25" hidden="false" customHeight="false" outlineLevel="0" collapsed="false">
      <c r="A99" s="47" t="n">
        <v>71</v>
      </c>
      <c r="B99" s="48" t="s">
        <v>21</v>
      </c>
      <c r="C99" s="49" t="s">
        <v>22</v>
      </c>
      <c r="D99" s="52" t="n">
        <v>0.3725</v>
      </c>
      <c r="E99" s="51"/>
    </row>
    <row r="100" customFormat="false" ht="38.25" hidden="false" customHeight="false" outlineLevel="0" collapsed="false">
      <c r="A100" s="47" t="n">
        <v>72</v>
      </c>
      <c r="B100" s="48" t="s">
        <v>25</v>
      </c>
      <c r="C100" s="49" t="s">
        <v>26</v>
      </c>
      <c r="D100" s="52" t="n">
        <v>0.074</v>
      </c>
      <c r="E100" s="51"/>
    </row>
    <row r="101" customFormat="false" ht="51" hidden="false" customHeight="false" outlineLevel="0" collapsed="false">
      <c r="A101" s="47" t="n">
        <v>73</v>
      </c>
      <c r="B101" s="48" t="s">
        <v>74</v>
      </c>
      <c r="C101" s="49" t="s">
        <v>75</v>
      </c>
      <c r="D101" s="52" t="n">
        <v>0.236</v>
      </c>
      <c r="E101" s="51"/>
    </row>
    <row r="102" customFormat="false" ht="19.15" hidden="false" customHeight="true" outlineLevel="0" collapsed="false">
      <c r="A102" s="46" t="s">
        <v>32</v>
      </c>
      <c r="B102" s="46"/>
      <c r="C102" s="46"/>
      <c r="D102" s="46"/>
      <c r="E102" s="46"/>
    </row>
    <row r="103" customFormat="false" ht="38.25" hidden="false" customHeight="false" outlineLevel="0" collapsed="false">
      <c r="A103" s="47" t="n">
        <v>74</v>
      </c>
      <c r="B103" s="48" t="s">
        <v>80</v>
      </c>
      <c r="C103" s="49" t="s">
        <v>34</v>
      </c>
      <c r="D103" s="52" t="n">
        <v>0.0147</v>
      </c>
      <c r="E103" s="51"/>
    </row>
    <row r="104" customFormat="false" ht="38.25" hidden="false" customHeight="false" outlineLevel="0" collapsed="false">
      <c r="A104" s="47" t="n">
        <v>75</v>
      </c>
      <c r="B104" s="48" t="s">
        <v>35</v>
      </c>
      <c r="C104" s="49" t="s">
        <v>36</v>
      </c>
      <c r="D104" s="50" t="n">
        <v>1.47</v>
      </c>
      <c r="E104" s="51"/>
    </row>
    <row r="105" customFormat="false" ht="25.5" hidden="false" customHeight="false" outlineLevel="0" collapsed="false">
      <c r="A105" s="47" t="n">
        <v>76</v>
      </c>
      <c r="B105" s="48" t="s">
        <v>37</v>
      </c>
      <c r="C105" s="49" t="s">
        <v>38</v>
      </c>
      <c r="D105" s="50" t="n">
        <v>1</v>
      </c>
      <c r="E105" s="51"/>
    </row>
    <row r="106" customFormat="false" ht="19.15" hidden="false" customHeight="true" outlineLevel="0" collapsed="false">
      <c r="A106" s="46" t="s">
        <v>39</v>
      </c>
      <c r="B106" s="46"/>
      <c r="C106" s="46"/>
      <c r="D106" s="46"/>
      <c r="E106" s="46"/>
    </row>
    <row r="107" customFormat="false" ht="51" hidden="false" customHeight="false" outlineLevel="0" collapsed="false">
      <c r="A107" s="47" t="n">
        <v>77</v>
      </c>
      <c r="B107" s="48" t="s">
        <v>40</v>
      </c>
      <c r="C107" s="49" t="s">
        <v>41</v>
      </c>
      <c r="D107" s="52" t="n">
        <v>0.085</v>
      </c>
      <c r="E107" s="51"/>
    </row>
    <row r="108" customFormat="false" ht="76.5" hidden="false" customHeight="false" outlineLevel="0" collapsed="false">
      <c r="A108" s="47" t="n">
        <v>78</v>
      </c>
      <c r="B108" s="48" t="s">
        <v>42</v>
      </c>
      <c r="C108" s="49" t="s">
        <v>43</v>
      </c>
      <c r="D108" s="52" t="n">
        <v>0.268</v>
      </c>
      <c r="E108" s="51"/>
    </row>
    <row r="109" customFormat="false" ht="12.75" hidden="false" customHeight="false" outlineLevel="0" collapsed="false">
      <c r="A109" s="47" t="n">
        <v>79</v>
      </c>
      <c r="B109" s="48" t="s">
        <v>44</v>
      </c>
      <c r="C109" s="49" t="s">
        <v>45</v>
      </c>
      <c r="D109" s="52" t="n">
        <v>0.096</v>
      </c>
      <c r="E109" s="51"/>
    </row>
    <row r="110" customFormat="false" ht="25.5" hidden="false" customHeight="false" outlineLevel="0" collapsed="false">
      <c r="A110" s="47" t="n">
        <v>80</v>
      </c>
      <c r="B110" s="48" t="s">
        <v>46</v>
      </c>
      <c r="C110" s="49" t="s">
        <v>19</v>
      </c>
      <c r="D110" s="52" t="n">
        <v>0.268</v>
      </c>
      <c r="E110" s="51"/>
    </row>
    <row r="111" customFormat="false" ht="12.75" hidden="false" customHeight="false" outlineLevel="0" collapsed="false">
      <c r="A111" s="47" t="n">
        <v>81</v>
      </c>
      <c r="B111" s="48" t="s">
        <v>47</v>
      </c>
      <c r="C111" s="49" t="s">
        <v>48</v>
      </c>
      <c r="D111" s="50" t="n">
        <v>3.5</v>
      </c>
      <c r="E111" s="51"/>
    </row>
    <row r="112" customFormat="false" ht="51" hidden="false" customHeight="false" outlineLevel="0" collapsed="false">
      <c r="A112" s="47" t="n">
        <v>82</v>
      </c>
      <c r="B112" s="48" t="s">
        <v>49</v>
      </c>
      <c r="C112" s="49" t="s">
        <v>50</v>
      </c>
      <c r="D112" s="52" t="n">
        <v>0.268</v>
      </c>
      <c r="E112" s="51"/>
    </row>
    <row r="113" customFormat="false" ht="63.75" hidden="false" customHeight="false" outlineLevel="0" collapsed="false">
      <c r="A113" s="47" t="n">
        <v>83</v>
      </c>
      <c r="B113" s="48" t="s">
        <v>51</v>
      </c>
      <c r="C113" s="49" t="s">
        <v>26</v>
      </c>
      <c r="D113" s="52" t="n">
        <v>0.2681</v>
      </c>
      <c r="E113" s="51"/>
    </row>
    <row r="114" customFormat="false" ht="19.15" hidden="false" customHeight="true" outlineLevel="0" collapsed="false">
      <c r="A114" s="46" t="s">
        <v>52</v>
      </c>
      <c r="B114" s="46"/>
      <c r="C114" s="46"/>
      <c r="D114" s="46"/>
      <c r="E114" s="46"/>
    </row>
    <row r="115" customFormat="false" ht="51" hidden="false" customHeight="false" outlineLevel="0" collapsed="false">
      <c r="A115" s="47" t="n">
        <v>84</v>
      </c>
      <c r="B115" s="48" t="s">
        <v>53</v>
      </c>
      <c r="C115" s="49" t="s">
        <v>41</v>
      </c>
      <c r="D115" s="52" t="n">
        <v>0.0221</v>
      </c>
      <c r="E115" s="51"/>
    </row>
    <row r="116" customFormat="false" ht="76.5" hidden="false" customHeight="false" outlineLevel="0" collapsed="false">
      <c r="A116" s="47" t="n">
        <v>85</v>
      </c>
      <c r="B116" s="48" t="s">
        <v>54</v>
      </c>
      <c r="C116" s="49" t="s">
        <v>43</v>
      </c>
      <c r="D116" s="52" t="n">
        <v>0.147</v>
      </c>
      <c r="E116" s="51"/>
    </row>
    <row r="117" customFormat="false" ht="12.75" hidden="false" customHeight="false" outlineLevel="0" collapsed="false">
      <c r="A117" s="47" t="n">
        <v>86</v>
      </c>
      <c r="B117" s="48" t="s">
        <v>44</v>
      </c>
      <c r="C117" s="49" t="s">
        <v>45</v>
      </c>
      <c r="D117" s="50" t="n">
        <f aca="false">0.053</f>
        <v>0.053</v>
      </c>
      <c r="E117" s="51"/>
    </row>
    <row r="118" customFormat="false" ht="25.5" hidden="false" customHeight="false" outlineLevel="0" collapsed="false">
      <c r="A118" s="47" t="n">
        <v>87</v>
      </c>
      <c r="B118" s="48" t="s">
        <v>55</v>
      </c>
      <c r="C118" s="49" t="s">
        <v>19</v>
      </c>
      <c r="D118" s="52" t="n">
        <v>0.147</v>
      </c>
      <c r="E118" s="51"/>
    </row>
    <row r="119" customFormat="false" ht="12.75" hidden="false" customHeight="false" outlineLevel="0" collapsed="false">
      <c r="A119" s="47" t="n">
        <v>88</v>
      </c>
      <c r="B119" s="48" t="s">
        <v>47</v>
      </c>
      <c r="C119" s="49" t="s">
        <v>48</v>
      </c>
      <c r="D119" s="50" t="n">
        <v>1.9</v>
      </c>
      <c r="E119" s="51"/>
    </row>
    <row r="120" customFormat="false" ht="51" hidden="false" customHeight="false" outlineLevel="0" collapsed="false">
      <c r="A120" s="47" t="n">
        <v>89</v>
      </c>
      <c r="B120" s="48" t="s">
        <v>56</v>
      </c>
      <c r="C120" s="49" t="s">
        <v>50</v>
      </c>
      <c r="D120" s="52" t="n">
        <v>0.147</v>
      </c>
      <c r="E120" s="51"/>
    </row>
    <row r="121" customFormat="false" ht="19.15" hidden="false" customHeight="true" outlineLevel="0" collapsed="false">
      <c r="A121" s="46" t="s">
        <v>57</v>
      </c>
      <c r="B121" s="46"/>
      <c r="C121" s="46"/>
      <c r="D121" s="46"/>
      <c r="E121" s="46"/>
    </row>
    <row r="122" customFormat="false" ht="25.5" hidden="false" customHeight="false" outlineLevel="0" collapsed="false">
      <c r="A122" s="47" t="n">
        <v>90</v>
      </c>
      <c r="B122" s="48" t="s">
        <v>83</v>
      </c>
      <c r="C122" s="49" t="s">
        <v>59</v>
      </c>
      <c r="D122" s="52" t="n">
        <v>0.147</v>
      </c>
      <c r="E122" s="51"/>
    </row>
    <row r="123" customFormat="false" ht="63.75" hidden="false" customHeight="false" outlineLevel="0" collapsed="false">
      <c r="A123" s="47" t="n">
        <v>91</v>
      </c>
      <c r="B123" s="48" t="s">
        <v>61</v>
      </c>
      <c r="C123" s="49" t="s">
        <v>19</v>
      </c>
      <c r="D123" s="52" t="n">
        <v>0.147</v>
      </c>
      <c r="E123" s="51"/>
    </row>
    <row r="124" customFormat="false" ht="25.5" hidden="false" customHeight="false" outlineLevel="0" collapsed="false">
      <c r="A124" s="47" t="n">
        <v>92</v>
      </c>
      <c r="B124" s="48" t="s">
        <v>62</v>
      </c>
      <c r="C124" s="49" t="s">
        <v>63</v>
      </c>
      <c r="D124" s="52" t="n">
        <v>0.171</v>
      </c>
      <c r="E124" s="51"/>
    </row>
    <row r="125" customFormat="false" ht="22.5" hidden="false" customHeight="true" outlineLevel="0" collapsed="false">
      <c r="A125" s="45" t="s">
        <v>87</v>
      </c>
      <c r="B125" s="45"/>
      <c r="C125" s="45"/>
      <c r="D125" s="45"/>
      <c r="E125" s="45"/>
    </row>
    <row r="126" customFormat="false" ht="19.15" hidden="false" customHeight="true" outlineLevel="0" collapsed="false">
      <c r="A126" s="46" t="s">
        <v>57</v>
      </c>
      <c r="B126" s="46"/>
      <c r="C126" s="46"/>
      <c r="D126" s="46"/>
      <c r="E126" s="46"/>
    </row>
    <row r="127" customFormat="false" ht="25.5" hidden="false" customHeight="false" outlineLevel="0" collapsed="false">
      <c r="A127" s="47" t="n">
        <v>93</v>
      </c>
      <c r="B127" s="48" t="s">
        <v>18</v>
      </c>
      <c r="C127" s="49" t="s">
        <v>19</v>
      </c>
      <c r="D127" s="52" t="n">
        <v>0.58</v>
      </c>
      <c r="E127" s="51"/>
    </row>
    <row r="128" customFormat="false" ht="25.5" hidden="false" customHeight="false" outlineLevel="0" collapsed="false">
      <c r="A128" s="47" t="n">
        <v>94</v>
      </c>
      <c r="B128" s="48" t="s">
        <v>88</v>
      </c>
      <c r="C128" s="49" t="s">
        <v>19</v>
      </c>
      <c r="D128" s="52" t="n">
        <v>0.58</v>
      </c>
      <c r="E128" s="51"/>
    </row>
    <row r="129" customFormat="false" ht="25.5" hidden="false" customHeight="false" outlineLevel="0" collapsed="false">
      <c r="A129" s="47" t="n">
        <v>95</v>
      </c>
      <c r="B129" s="48" t="s">
        <v>89</v>
      </c>
      <c r="C129" s="49" t="s">
        <v>59</v>
      </c>
      <c r="D129" s="52" t="n">
        <v>0.58</v>
      </c>
      <c r="E129" s="51"/>
    </row>
    <row r="130" customFormat="false" ht="38.25" hidden="false" customHeight="false" outlineLevel="0" collapsed="false">
      <c r="A130" s="47" t="n">
        <v>96</v>
      </c>
      <c r="B130" s="48" t="s">
        <v>60</v>
      </c>
      <c r="C130" s="49" t="s">
        <v>59</v>
      </c>
      <c r="D130" s="52" t="n">
        <v>0.58</v>
      </c>
      <c r="E130" s="51"/>
    </row>
    <row r="131" customFormat="false" ht="38.25" hidden="false" customHeight="false" outlineLevel="0" collapsed="false">
      <c r="A131" s="47" t="n">
        <v>97</v>
      </c>
      <c r="B131" s="48" t="s">
        <v>90</v>
      </c>
      <c r="C131" s="49" t="s">
        <v>91</v>
      </c>
      <c r="D131" s="52" t="n">
        <v>0.05</v>
      </c>
      <c r="E131" s="51"/>
    </row>
    <row r="132" customFormat="false" ht="38.25" hidden="false" customHeight="false" outlineLevel="0" collapsed="false">
      <c r="A132" s="47" t="n">
        <v>98</v>
      </c>
      <c r="B132" s="48" t="s">
        <v>92</v>
      </c>
      <c r="C132" s="49" t="s">
        <v>91</v>
      </c>
      <c r="D132" s="52" t="n">
        <v>0.15</v>
      </c>
      <c r="E132" s="51"/>
    </row>
    <row r="133" customFormat="false" ht="63.75" hidden="false" customHeight="false" outlineLevel="0" collapsed="false">
      <c r="A133" s="47" t="n">
        <v>99</v>
      </c>
      <c r="B133" s="48" t="s">
        <v>61</v>
      </c>
      <c r="C133" s="49" t="s">
        <v>19</v>
      </c>
      <c r="D133" s="52" t="n">
        <v>0.58</v>
      </c>
      <c r="E133" s="51"/>
    </row>
    <row r="134" customFormat="false" ht="19.15" hidden="false" customHeight="true" outlineLevel="0" collapsed="false">
      <c r="A134" s="46" t="s">
        <v>52</v>
      </c>
      <c r="B134" s="46"/>
      <c r="C134" s="46"/>
      <c r="D134" s="46"/>
      <c r="E134" s="46"/>
    </row>
    <row r="135" customFormat="false" ht="51" hidden="false" customHeight="false" outlineLevel="0" collapsed="false">
      <c r="A135" s="47" t="n">
        <v>100</v>
      </c>
      <c r="B135" s="48" t="s">
        <v>53</v>
      </c>
      <c r="C135" s="49" t="s">
        <v>41</v>
      </c>
      <c r="D135" s="52" t="n">
        <v>0.007</v>
      </c>
      <c r="E135" s="51"/>
    </row>
    <row r="136" customFormat="false" ht="76.5" hidden="false" customHeight="false" outlineLevel="0" collapsed="false">
      <c r="A136" s="47" t="n">
        <v>101</v>
      </c>
      <c r="B136" s="48" t="s">
        <v>54</v>
      </c>
      <c r="C136" s="49" t="s">
        <v>43</v>
      </c>
      <c r="D136" s="52" t="n">
        <v>0.064</v>
      </c>
      <c r="E136" s="51"/>
    </row>
    <row r="137" customFormat="false" ht="12.75" hidden="false" customHeight="false" outlineLevel="0" collapsed="false">
      <c r="A137" s="47" t="n">
        <v>102</v>
      </c>
      <c r="B137" s="48" t="s">
        <v>44</v>
      </c>
      <c r="C137" s="49" t="s">
        <v>45</v>
      </c>
      <c r="D137" s="50" t="n">
        <f aca="false">0.023</f>
        <v>0.023</v>
      </c>
      <c r="E137" s="51"/>
    </row>
    <row r="138" customFormat="false" ht="25.5" hidden="false" customHeight="false" outlineLevel="0" collapsed="false">
      <c r="A138" s="47" t="n">
        <v>103</v>
      </c>
      <c r="B138" s="48" t="s">
        <v>55</v>
      </c>
      <c r="C138" s="49" t="s">
        <v>19</v>
      </c>
      <c r="D138" s="52" t="n">
        <v>0.064</v>
      </c>
      <c r="E138" s="51"/>
    </row>
    <row r="139" customFormat="false" ht="12.75" hidden="false" customHeight="false" outlineLevel="0" collapsed="false">
      <c r="A139" s="47" t="n">
        <v>104</v>
      </c>
      <c r="B139" s="48" t="s">
        <v>47</v>
      </c>
      <c r="C139" s="49" t="s">
        <v>48</v>
      </c>
      <c r="D139" s="50" t="n">
        <v>0.8</v>
      </c>
      <c r="E139" s="51"/>
    </row>
    <row r="140" customFormat="false" ht="51" hidden="false" customHeight="false" outlineLevel="0" collapsed="false">
      <c r="A140" s="47" t="n">
        <v>105</v>
      </c>
      <c r="B140" s="48" t="s">
        <v>49</v>
      </c>
      <c r="C140" s="49" t="s">
        <v>50</v>
      </c>
      <c r="D140" s="52" t="n">
        <v>0.064</v>
      </c>
      <c r="E140" s="51"/>
    </row>
    <row r="141" customFormat="false" ht="19.15" hidden="false" customHeight="true" outlineLevel="0" collapsed="false">
      <c r="A141" s="46" t="s">
        <v>93</v>
      </c>
      <c r="B141" s="46"/>
      <c r="C141" s="46"/>
      <c r="D141" s="46"/>
      <c r="E141" s="46"/>
    </row>
    <row r="142" customFormat="false" ht="38.25" hidden="false" customHeight="false" outlineLevel="0" collapsed="false">
      <c r="A142" s="47" t="n">
        <v>106</v>
      </c>
      <c r="B142" s="48" t="s">
        <v>25</v>
      </c>
      <c r="C142" s="49" t="s">
        <v>26</v>
      </c>
      <c r="D142" s="52" t="n">
        <v>0.14</v>
      </c>
      <c r="E142" s="51"/>
    </row>
    <row r="143" customFormat="false" ht="51" hidden="false" customHeight="false" outlineLevel="0" collapsed="false">
      <c r="A143" s="47" t="n">
        <v>107</v>
      </c>
      <c r="B143" s="48" t="s">
        <v>40</v>
      </c>
      <c r="C143" s="49" t="s">
        <v>41</v>
      </c>
      <c r="D143" s="52" t="n">
        <v>0.014</v>
      </c>
      <c r="E143" s="51"/>
    </row>
    <row r="144" customFormat="false" ht="63.75" hidden="false" customHeight="false" outlineLevel="0" collapsed="false">
      <c r="A144" s="47" t="n">
        <v>108</v>
      </c>
      <c r="B144" s="48" t="s">
        <v>51</v>
      </c>
      <c r="C144" s="49" t="s">
        <v>26</v>
      </c>
      <c r="D144" s="52" t="n">
        <v>0.14</v>
      </c>
      <c r="E144" s="51"/>
    </row>
    <row r="145" customFormat="false" ht="19.15" hidden="false" customHeight="true" outlineLevel="0" collapsed="false">
      <c r="A145" s="46" t="s">
        <v>32</v>
      </c>
      <c r="B145" s="46"/>
      <c r="C145" s="46"/>
      <c r="D145" s="46"/>
      <c r="E145" s="46"/>
    </row>
    <row r="146" customFormat="false" ht="25.5" hidden="false" customHeight="false" outlineLevel="0" collapsed="false">
      <c r="A146" s="47" t="n">
        <v>109</v>
      </c>
      <c r="B146" s="48" t="s">
        <v>16</v>
      </c>
      <c r="C146" s="49" t="s">
        <v>17</v>
      </c>
      <c r="D146" s="52" t="n">
        <v>0.0189</v>
      </c>
      <c r="E146" s="51"/>
    </row>
    <row r="147" customFormat="false" ht="38.25" hidden="false" customHeight="false" outlineLevel="0" collapsed="false">
      <c r="A147" s="47" t="n">
        <v>110</v>
      </c>
      <c r="B147" s="48" t="s">
        <v>33</v>
      </c>
      <c r="C147" s="49" t="s">
        <v>34</v>
      </c>
      <c r="D147" s="52" t="n">
        <v>0.0189</v>
      </c>
      <c r="E147" s="51"/>
    </row>
    <row r="148" customFormat="false" ht="38.25" hidden="false" customHeight="false" outlineLevel="0" collapsed="false">
      <c r="A148" s="47" t="n">
        <v>111</v>
      </c>
      <c r="B148" s="48" t="s">
        <v>94</v>
      </c>
      <c r="C148" s="49" t="s">
        <v>36</v>
      </c>
      <c r="D148" s="50" t="n">
        <v>1.89</v>
      </c>
      <c r="E148" s="51"/>
    </row>
    <row r="149" customFormat="false" ht="25.5" hidden="false" customHeight="false" outlineLevel="0" collapsed="false">
      <c r="A149" s="47" t="n">
        <v>112</v>
      </c>
      <c r="B149" s="48" t="s">
        <v>37</v>
      </c>
      <c r="C149" s="49" t="s">
        <v>38</v>
      </c>
      <c r="D149" s="50" t="n">
        <v>1</v>
      </c>
      <c r="E149" s="51"/>
    </row>
    <row r="150" customFormat="false" ht="22.5" hidden="false" customHeight="true" outlineLevel="0" collapsed="false">
      <c r="A150" s="45" t="s">
        <v>95</v>
      </c>
      <c r="B150" s="45"/>
      <c r="C150" s="45"/>
      <c r="D150" s="45"/>
      <c r="E150" s="45"/>
    </row>
    <row r="151" customFormat="false" ht="38.25" hidden="false" customHeight="false" outlineLevel="0" collapsed="false">
      <c r="A151" s="47" t="n">
        <v>113</v>
      </c>
      <c r="B151" s="48" t="s">
        <v>96</v>
      </c>
      <c r="C151" s="49" t="s">
        <v>97</v>
      </c>
      <c r="D151" s="50" t="n">
        <v>14.16</v>
      </c>
      <c r="E151" s="51"/>
    </row>
    <row r="152" customFormat="false" ht="38.25" hidden="false" customHeight="false" outlineLevel="0" collapsed="false">
      <c r="A152" s="47" t="n">
        <v>114</v>
      </c>
      <c r="B152" s="48" t="s">
        <v>98</v>
      </c>
      <c r="C152" s="49" t="s">
        <v>97</v>
      </c>
      <c r="D152" s="50" t="n">
        <v>14.16</v>
      </c>
      <c r="E152" s="51"/>
    </row>
    <row r="153" customFormat="false" ht="12.75" hidden="false" customHeight="false" outlineLevel="0" collapsed="false">
      <c r="A153" s="0"/>
      <c r="B153" s="0"/>
      <c r="C153" s="0"/>
      <c r="D153" s="0"/>
      <c r="E153" s="0"/>
    </row>
    <row r="154" customFormat="false" ht="12.75" hidden="false" customHeight="false" outlineLevel="0" collapsed="false">
      <c r="A154" s="0"/>
      <c r="B154" s="0"/>
      <c r="C154" s="0"/>
      <c r="D154" s="0"/>
      <c r="E154" s="0"/>
    </row>
    <row r="155" s="56" customFormat="true" ht="17" hidden="false" customHeight="false" outlineLevel="0" collapsed="false">
      <c r="A155" s="53" t="s">
        <v>99</v>
      </c>
      <c r="B155" s="54"/>
      <c r="C155" s="55" t="s">
        <v>100</v>
      </c>
      <c r="D155" s="55"/>
      <c r="E155" s="55"/>
    </row>
    <row r="156" s="56" customFormat="true" ht="17" hidden="false" customHeight="false" outlineLevel="0" collapsed="false">
      <c r="A156" s="19" t="s">
        <v>101</v>
      </c>
      <c r="B156" s="19"/>
      <c r="C156" s="57"/>
      <c r="D156" s="58"/>
      <c r="E156" s="59"/>
    </row>
    <row r="157" s="56" customFormat="true" ht="17" hidden="false" customHeight="false" outlineLevel="0" collapsed="false">
      <c r="A157" s="60"/>
      <c r="B157" s="54"/>
      <c r="C157" s="57"/>
      <c r="D157" s="58"/>
      <c r="E157" s="59"/>
    </row>
    <row r="158" s="56" customFormat="true" ht="17" hidden="false" customHeight="false" outlineLevel="0" collapsed="false">
      <c r="A158" s="61" t="s">
        <v>102</v>
      </c>
      <c r="B158" s="61"/>
      <c r="C158" s="57"/>
      <c r="D158" s="58"/>
      <c r="E158" s="59"/>
    </row>
    <row r="1048576" customFormat="false" ht="12.8" hidden="false" customHeight="false" outlineLevel="0" collapsed="false"/>
  </sheetData>
  <mergeCells count="35">
    <mergeCell ref="C1:E1"/>
    <mergeCell ref="C2:E2"/>
    <mergeCell ref="A4:E4"/>
    <mergeCell ref="A5:E5"/>
    <mergeCell ref="A7:E7"/>
    <mergeCell ref="B8:D8"/>
    <mergeCell ref="A9:E9"/>
    <mergeCell ref="A14:E14"/>
    <mergeCell ref="A15:E15"/>
    <mergeCell ref="A23:E23"/>
    <mergeCell ref="A26:E26"/>
    <mergeCell ref="A30:E30"/>
    <mergeCell ref="A38:E38"/>
    <mergeCell ref="A45:E45"/>
    <mergeCell ref="A50:E50"/>
    <mergeCell ref="A51:E51"/>
    <mergeCell ref="A64:E64"/>
    <mergeCell ref="A70:E70"/>
    <mergeCell ref="A79:E79"/>
    <mergeCell ref="A86:E86"/>
    <mergeCell ref="A90:E90"/>
    <mergeCell ref="A91:E91"/>
    <mergeCell ref="A102:E102"/>
    <mergeCell ref="A106:E106"/>
    <mergeCell ref="A114:E114"/>
    <mergeCell ref="A121:E121"/>
    <mergeCell ref="A125:E125"/>
    <mergeCell ref="A126:E126"/>
    <mergeCell ref="A134:E134"/>
    <mergeCell ref="A141:E141"/>
    <mergeCell ref="A145:E145"/>
    <mergeCell ref="A150:E150"/>
    <mergeCell ref="C155:E155"/>
    <mergeCell ref="A156:B156"/>
    <mergeCell ref="A158:B158"/>
  </mergeCells>
  <printOptions headings="false" gridLines="false" gridLinesSet="true" horizontalCentered="true" verticalCentered="false"/>
  <pageMargins left="0.39375" right="0.315277777777778" top="0.39375" bottom="0.47222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96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2002-02-11T05:58:42Z</dcterms:created>
  <dc:creator>натаща</dc:creator>
  <dc:language>ru-RU</dc:language>
  <cp:lastPrinted>2016-02-16T10:39:55Z</cp:lastPrinted>
  <dcterms:modified xsi:type="dcterms:W3CDTF">2016-06-28T00:15:42Z</dcterms:modified>
  <cp:revision>1</cp:revision>
</cp:coreProperties>
</file>